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lcacwo.sharepoint.com/sites/ResearchandEvaluation/Shared Documents/General/05 Annual Congregation Report/2025/2025 Documents/Final Documents/"/>
    </mc:Choice>
  </mc:AlternateContent>
  <xr:revisionPtr revIDLastSave="0" documentId="8_{52E1D6AA-DD60-45DD-9138-58D97C245F58}" xr6:coauthVersionLast="47" xr6:coauthVersionMax="47" xr10:uidLastSave="{00000000-0000-0000-0000-000000000000}"/>
  <bookViews>
    <workbookView xWindow="3165" yWindow="1320" windowWidth="25005" windowHeight="14160" xr2:uid="{D20CF7F9-32E4-418D-B8D6-D47D65D618BB}"/>
  </bookViews>
  <sheets>
    <sheet name="Sheet1" sheetId="1" r:id="rId1"/>
  </sheets>
  <definedNames>
    <definedName name="_xlnm.Print_Titles" localSheetId="0">Sheet1!$1:$1</definedName>
    <definedName name="ReportFor">Sheet1!$E$1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1" l="1"/>
  <c r="B4" i="1" l="1"/>
  <c r="B180" i="1" l="1"/>
  <c r="B171" i="1"/>
  <c r="B158" i="1"/>
  <c r="B145" i="1"/>
  <c r="B135" i="1"/>
  <c r="B125" i="1"/>
  <c r="B119" i="1"/>
  <c r="B113" i="1"/>
  <c r="B106" i="1"/>
  <c r="B97" i="1"/>
  <c r="B93" i="1"/>
  <c r="B86" i="1"/>
  <c r="B80" i="1"/>
  <c r="B71" i="1"/>
  <c r="B62" i="1"/>
  <c r="B51" i="1"/>
  <c r="B44" i="1"/>
  <c r="B35" i="1"/>
  <c r="B27" i="1"/>
  <c r="B13" i="1"/>
  <c r="C158" i="1"/>
  <c r="C180" i="1" l="1"/>
  <c r="C171" i="1"/>
  <c r="C159" i="1"/>
  <c r="B159" i="1"/>
  <c r="C145" i="1"/>
  <c r="C135" i="1"/>
  <c r="C125" i="1"/>
  <c r="C119" i="1"/>
  <c r="C113" i="1"/>
  <c r="C106" i="1"/>
  <c r="C86" i="1"/>
  <c r="C80" i="1"/>
  <c r="C71" i="1"/>
  <c r="C62" i="1"/>
  <c r="C13" i="1"/>
  <c r="C51" i="1"/>
  <c r="C44" i="1"/>
  <c r="C35" i="1"/>
  <c r="C27" i="1"/>
  <c r="C181" i="1" l="1"/>
  <c r="C87" i="1"/>
  <c r="C52" i="1"/>
</calcChain>
</file>

<file path=xl/sharedStrings.xml><?xml version="1.0" encoding="utf-8"?>
<sst xmlns="http://schemas.openxmlformats.org/spreadsheetml/2006/main" count="120" uniqueCount="111">
  <si>
    <t>ELCA World Hunger</t>
  </si>
  <si>
    <r>
      <t xml:space="preserve">Reporte todas las cifras en dólares enteros no negativos; </t>
    </r>
    <r>
      <rPr>
        <b/>
        <sz val="11"/>
        <color theme="1"/>
        <rFont val="Calibri"/>
        <family val="2"/>
        <scheme val="minor"/>
      </rPr>
      <t>NO REPORTE CENTAVOS</t>
    </r>
    <r>
      <rPr>
        <sz val="11"/>
        <color theme="1"/>
        <rFont val="Calibri"/>
        <family val="2"/>
        <scheme val="minor"/>
      </rPr>
      <t>. Se prefieren los informes por año calendario. Los informes del año fiscal deben ser coherentes de un año a otro. Utilice la hoja de trabajo a continuación para recopilar los datos para completar el Formulario A. Esta hoja de trabajo es para uso local y no debe incluirse con los formularios enviados por correo a la oficina del sínodo. Las categorías incluyen partidas de ejemplo; las partidas locales pueden diferir, pero deben incluirse donde menor correspondan.</t>
    </r>
  </si>
  <si>
    <t>HOJA DE TRABAJO DE ADMINISTRACIÓN FINANCIERA</t>
  </si>
  <si>
    <r>
      <rPr>
        <sz val="9"/>
        <color theme="1"/>
        <rFont val="Calibri"/>
        <family val="2"/>
        <scheme val="minor"/>
      </rPr>
      <t>Tome en cuenta:</t>
    </r>
    <r>
      <rPr>
        <b/>
        <sz val="9"/>
        <color theme="1"/>
        <rFont val="Calibri"/>
        <family val="2"/>
        <scheme val="minor"/>
      </rPr>
      <t xml:space="preserve">
• Los activos inmobiliarios pueden ser estimados si no se dispone de valor de tasación.
• Los valores de dotación deben expresarse a su valor de mercado al final del año.
• Los bienes inmuebles de dotación deben declararse a su valor de reposición.
• Los fondos en efectivo de la dotación son aquellos que el Consejo de la Congregación mantiene en fideicomiso.
• Las donaciones hechas en el momento de un funeral no se reportan en la pregunta 17, sino en la pregunta 13b.
• Las pérdidas financieras de las inversiones deben reportarse en la pregunta 18i, no como una cifra negativa en la pregunta 13c.</t>
    </r>
  </si>
  <si>
    <t>a. Donaciones regulares</t>
  </si>
  <si>
    <t>sobres-gastos corrientes</t>
  </si>
  <si>
    <t>sobres-benevolencias</t>
  </si>
  <si>
    <t>ofrendas sueltas</t>
  </si>
  <si>
    <t>fondo de construcción/retiro de deudas</t>
  </si>
  <si>
    <t>ofrendas de la escuela de la iglesia</t>
  </si>
  <si>
    <t>ofrendas de Mujeres de la ELCA (solo para uso local)</t>
  </si>
  <si>
    <t>b. Donaciones designadas</t>
  </si>
  <si>
    <t>donaciones conmemorativas-propósitos especiales</t>
  </si>
  <si>
    <t>Respuesta Luterana a Desastres</t>
  </si>
  <si>
    <t>Socorro Luterano Mundial</t>
  </si>
  <si>
    <t xml:space="preserve">Patrocinio Misionero de la ELCA </t>
  </si>
  <si>
    <t>socios de la misión</t>
  </si>
  <si>
    <t>ofrenda de énfasis en la misión</t>
  </si>
  <si>
    <t>propósitos de sínodos compañeros</t>
  </si>
  <si>
    <t>Mujeres de la ELCA para propósitos especiales</t>
  </si>
  <si>
    <t>Escuela de la iglesia para propósitos especiales</t>
  </si>
  <si>
    <t>c. Ingresos ganados (de cualquier fuente)</t>
  </si>
  <si>
    <t>dividendos de intereses</t>
  </si>
  <si>
    <t>inversiones</t>
  </si>
  <si>
    <t>dotaciones</t>
  </si>
  <si>
    <t>ingresos por alquiler</t>
  </si>
  <si>
    <t>d. Subvenciones (de cualquier fuente)</t>
  </si>
  <si>
    <t>subvenciones de la organización nacional</t>
  </si>
  <si>
    <t>subsidios de la organización nacional</t>
  </si>
  <si>
    <t>subvenciones de los sínodos</t>
  </si>
  <si>
    <t>subsidios de los sínodos</t>
  </si>
  <si>
    <t>donaciones de socios de misión</t>
  </si>
  <si>
    <t>e. Todos los demás ingresos</t>
  </si>
  <si>
    <t>ransferencia del principal de la dotación</t>
  </si>
  <si>
    <t>reclamaciones de seguro pagadas</t>
  </si>
  <si>
    <t>préstamos en efectivo/préstamos a socios de misiones</t>
  </si>
  <si>
    <t>f. INGRESOS TOTALES</t>
  </si>
  <si>
    <t>14. Activos al 31 de diciembre de 2024:</t>
  </si>
  <si>
    <t>a. Bienes raíces de la iglesia</t>
  </si>
  <si>
    <t>valor asegurado del espacio de culto</t>
  </si>
  <si>
    <t>valor de mercado/asegurado de los lotes</t>
  </si>
  <si>
    <t>mobiliario y equipo</t>
  </si>
  <si>
    <t>valor asegurado-todos los edificios que son propiedad de la iglesia</t>
  </si>
  <si>
    <t>propiedad de la iglesia capilla fuera del local</t>
  </si>
  <si>
    <t>b. Fondos de dotación y conmemorativos</t>
  </si>
  <si>
    <t>Fondo(s) de Inversión de la Misión</t>
  </si>
  <si>
    <t>valores de dotación</t>
  </si>
  <si>
    <t>bienes raíces de dotación</t>
  </si>
  <si>
    <t>fondos de dotación en efectivo</t>
  </si>
  <si>
    <t>fundación</t>
  </si>
  <si>
    <t>fondo conmemorativo</t>
  </si>
  <si>
    <t>c. Efectivo, ahorros, bonos, etc.</t>
  </si>
  <si>
    <t>efectivo en caja, fondo discrecional</t>
  </si>
  <si>
    <t>cuentas de ahorro</t>
  </si>
  <si>
    <t>cuentas de cheques</t>
  </si>
  <si>
    <t>bonos, acciones</t>
  </si>
  <si>
    <t>d. Todos los demás activos</t>
  </si>
  <si>
    <t>autobús de la iglesia</t>
  </si>
  <si>
    <t>cementerio de la iglesia</t>
  </si>
  <si>
    <t>e. TOTAL DE ACTIVOS</t>
  </si>
  <si>
    <t>a. Número de donaciones recibidas</t>
  </si>
  <si>
    <t>b. Valor total de las donaciones</t>
  </si>
  <si>
    <t>a. Gastos corrientes de funcionamiento</t>
  </si>
  <si>
    <t>salarios del personal, pensiones, etc.</t>
  </si>
  <si>
    <t>vivienda del personal, Seguro Social</t>
  </si>
  <si>
    <t>gastos de oficina</t>
  </si>
  <si>
    <t>servicios públicos, mantenimiento</t>
  </si>
  <si>
    <t>seguro, impuestos</t>
  </si>
  <si>
    <t>b. Mejoras de capital</t>
  </si>
  <si>
    <t>espacio y solar(es) para el culto</t>
  </si>
  <si>
    <t>casa parroquial, casa pastoral y solar(es)</t>
  </si>
  <si>
    <t>otros bienes inmuebles</t>
  </si>
  <si>
    <t>c. Pagos de deudas</t>
  </si>
  <si>
    <t>pagos de capital</t>
  </si>
  <si>
    <t>pagos de intereses</t>
  </si>
  <si>
    <t>d. Apoyo a la Benevolencia (benevolencia regular de los sínodos)</t>
  </si>
  <si>
    <t>no designado remitido al sínodo</t>
  </si>
  <si>
    <t>subvenciones a la org. de toda la iglesia</t>
  </si>
  <si>
    <t>Patrocinio Misionero de la ELCA</t>
  </si>
  <si>
    <t>g. Benevolencia enviada directamente a alguno de los siguientes</t>
  </si>
  <si>
    <t>1. Actividades en otros países</t>
  </si>
  <si>
    <t>2. Campamentos</t>
  </si>
  <si>
    <t>3. Ministerio universitario</t>
  </si>
  <si>
    <t>4. Universidades</t>
  </si>
  <si>
    <t>5. Seminarios</t>
  </si>
  <si>
    <t>6. Grupo, agencia o institución de servicio social</t>
  </si>
  <si>
    <t>hogares para adultos mayores</t>
  </si>
  <si>
    <t>hogares infantiles, hospitales</t>
  </si>
  <si>
    <t>agencias luteranas de servicio social</t>
  </si>
  <si>
    <t>h. Todas las demás benevolencias enviadas directamente al destinatario</t>
  </si>
  <si>
    <t>despensa de alimentos, refugio para personas sin hogar</t>
  </si>
  <si>
    <t>comedores</t>
  </si>
  <si>
    <t>asistencia a personas que no son miembros</t>
  </si>
  <si>
    <t>programas juveniles comunitarios</t>
  </si>
  <si>
    <t>ministerios penitenciarios</t>
  </si>
  <si>
    <t>programas de alfabetización o capacitación laboral</t>
  </si>
  <si>
    <t>CROP, Pan para el Mundo</t>
  </si>
  <si>
    <t>agencias de salud, misioneras o de servicio más allá de la comunidad local</t>
  </si>
  <si>
    <t>i. Otros gastos y pérdidas realizadas</t>
  </si>
  <si>
    <t>gastos del cementerio de la iglesia</t>
  </si>
  <si>
    <t>centros de primera infancia</t>
  </si>
  <si>
    <t>programas o anuncios de radio o televisión</t>
  </si>
  <si>
    <t xml:space="preserve">matrícula/becas de seminaristas </t>
  </si>
  <si>
    <t>pérdidas financieras en inversiones</t>
  </si>
  <si>
    <t>j. TOTAL DE DESEMBOLSOS</t>
  </si>
  <si>
    <t>ministerios y programas</t>
  </si>
  <si>
    <t>no designado a la organización nacional</t>
  </si>
  <si>
    <t>subvenciones a la organización nacional</t>
  </si>
  <si>
    <t>e. Otras benevolencias enviadas a la oficina del sínodo (para cualquier sínodo O llamada nacional)</t>
  </si>
  <si>
    <r>
      <t>f. Otra benevolencia enviada a la organización nacional</t>
    </r>
    <r>
      <rPr>
        <sz val="11"/>
        <color theme="1"/>
        <rFont val="Calibri"/>
        <family val="2"/>
        <scheme val="minor"/>
      </rPr>
      <t xml:space="preserve"> (para cualquier llamada nacional)</t>
    </r>
  </si>
  <si>
    <t>15. Endeudamiento total al 31 de diciembre de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</si>
</sst>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....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0" fillId="0" borderId="0" xfId="0" applyAlignment="1">
      <alignment horizontal="left" indent="1"/>
    </xf>
    <xf numFmtId="0" fontId="4" fillId="0" borderId="0" xfId="0" applyFont="1"/>
    <xf numFmtId="0" fontId="6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2"/>
    </xf>
    <xf numFmtId="0" fontId="3" fillId="2" borderId="0" xfId="0" applyFont="1" applyFill="1" applyAlignment="1">
      <alignment horizontal="left" indent="1"/>
    </xf>
    <xf numFmtId="164" fontId="3" fillId="2" borderId="0" xfId="0" applyNumberFormat="1" applyFont="1" applyFill="1"/>
    <xf numFmtId="0" fontId="7" fillId="3" borderId="0" xfId="0" applyFont="1" applyFill="1"/>
    <xf numFmtId="0" fontId="2" fillId="3" borderId="0" xfId="0" applyFont="1" applyFill="1"/>
    <xf numFmtId="164" fontId="2" fillId="3" borderId="0" xfId="1" applyNumberFormat="1" applyFont="1" applyFill="1"/>
    <xf numFmtId="14" fontId="0" fillId="0" borderId="0" xfId="0" applyNumberFormat="1"/>
    <xf numFmtId="165" fontId="0" fillId="0" borderId="0" xfId="0" applyNumberFormat="1" applyAlignment="1">
      <alignment horizontal="left" indent="2"/>
    </xf>
    <xf numFmtId="164" fontId="0" fillId="0" borderId="1" xfId="1" applyNumberFormat="1" applyFont="1" applyBorder="1" applyProtection="1">
      <protection locked="0"/>
    </xf>
    <xf numFmtId="164" fontId="3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8" fillId="0" borderId="1" xfId="0" applyFont="1" applyBorder="1" applyAlignment="1" applyProtection="1">
      <alignment horizontal="left" wrapText="1" indent="2"/>
      <protection locked="0"/>
    </xf>
    <xf numFmtId="0" fontId="0" fillId="0" borderId="0" xfId="0" applyAlignment="1">
      <alignment horizontal="left" wrapText="1" indent="3"/>
    </xf>
    <xf numFmtId="0" fontId="8" fillId="0" borderId="1" xfId="0" applyFont="1" applyBorder="1" applyAlignment="1" applyProtection="1">
      <alignment horizontal="left" wrapText="1" indent="3"/>
      <protection locked="0"/>
    </xf>
    <xf numFmtId="0" fontId="0" fillId="4" borderId="0" xfId="0" applyFill="1" applyAlignment="1">
      <alignment horizontal="left" wrapText="1" indent="2"/>
    </xf>
    <xf numFmtId="164" fontId="0" fillId="4" borderId="2" xfId="1" applyNumberFormat="1" applyFont="1" applyFill="1" applyBorder="1" applyProtection="1"/>
    <xf numFmtId="164" fontId="0" fillId="4" borderId="0" xfId="1" applyNumberFormat="1" applyFont="1" applyFill="1" applyBorder="1" applyProtection="1">
      <protection locked="0"/>
    </xf>
    <xf numFmtId="0" fontId="9" fillId="4" borderId="0" xfId="0" applyFont="1" applyFill="1" applyAlignment="1">
      <alignment horizontal="left" wrapText="1" indent="2"/>
    </xf>
    <xf numFmtId="0" fontId="0" fillId="0" borderId="0" xfId="0" applyAlignment="1">
      <alignment horizontal="left" indent="3"/>
    </xf>
    <xf numFmtId="0" fontId="5" fillId="0" borderId="0" xfId="0" applyFont="1" applyAlignment="1">
      <alignment vertical="top" wrapText="1"/>
    </xf>
    <xf numFmtId="0" fontId="3" fillId="2" borderId="0" xfId="0" applyFont="1" applyFill="1" applyAlignment="1">
      <alignment horizontal="left" wrapText="1" indent="1"/>
    </xf>
    <xf numFmtId="0" fontId="0" fillId="0" borderId="3" xfId="0" applyBorder="1" applyAlignment="1">
      <alignment horizontal="left" indent="2"/>
    </xf>
    <xf numFmtId="0" fontId="8" fillId="0" borderId="1" xfId="0" applyFont="1" applyBorder="1" applyAlignment="1" applyProtection="1">
      <alignment horizontal="left" indent="2"/>
      <protection locked="0"/>
    </xf>
    <xf numFmtId="0" fontId="0" fillId="0" borderId="0" xfId="0" applyAlignment="1">
      <alignment horizontal="left" vertical="top" wrapText="1" indent="1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EB91-6DFA-4C26-B827-51194329FB05}">
  <sheetPr codeName="Sheet1">
    <pageSetUpPr fitToPage="1"/>
  </sheetPr>
  <dimension ref="A1:E181"/>
  <sheetViews>
    <sheetView showGridLines="0" tabSelected="1" zoomScaleNormal="100" workbookViewId="0">
      <selection activeCell="B93" sqref="B93"/>
    </sheetView>
  </sheetViews>
  <sheetFormatPr defaultRowHeight="15" x14ac:dyDescent="0.25"/>
  <cols>
    <col min="1" max="1" width="0.7109375" customWidth="1"/>
    <col min="2" max="2" width="90.5703125" customWidth="1"/>
    <col min="3" max="3" width="28.5703125" customWidth="1"/>
    <col min="4" max="4" width="8.85546875" customWidth="1"/>
    <col min="5" max="5" width="0.85546875" customWidth="1"/>
  </cols>
  <sheetData>
    <row r="1" spans="1:5" ht="18.75" x14ac:dyDescent="0.3">
      <c r="B1" s="4" t="s">
        <v>2</v>
      </c>
      <c r="E1" s="12">
        <v>46022</v>
      </c>
    </row>
    <row r="2" spans="1:5" ht="260.25" customHeight="1" x14ac:dyDescent="0.25">
      <c r="B2" s="29" t="s">
        <v>1</v>
      </c>
      <c r="C2" s="25" t="s">
        <v>3</v>
      </c>
    </row>
    <row r="4" spans="1:5" s="3" customFormat="1" ht="15.75" x14ac:dyDescent="0.25">
      <c r="A4" s="30"/>
      <c r="B4" s="9" t="str">
        <f>"13. Ingresos durante " &amp; YEAR(ReportFor) &amp;":"</f>
        <v>13. Ingresos durante 2025:</v>
      </c>
      <c r="C4" s="9"/>
    </row>
    <row r="5" spans="1:5" x14ac:dyDescent="0.25">
      <c r="A5" s="30"/>
      <c r="B5" s="7" t="s">
        <v>4</v>
      </c>
      <c r="C5" s="1"/>
    </row>
    <row r="6" spans="1:5" x14ac:dyDescent="0.25">
      <c r="A6" s="30"/>
      <c r="B6" s="5" t="s">
        <v>5</v>
      </c>
      <c r="C6" s="14"/>
    </row>
    <row r="7" spans="1:5" x14ac:dyDescent="0.25">
      <c r="A7" s="30"/>
      <c r="B7" s="5" t="s">
        <v>6</v>
      </c>
      <c r="C7" s="14"/>
    </row>
    <row r="8" spans="1:5" x14ac:dyDescent="0.25">
      <c r="A8" s="30"/>
      <c r="B8" s="5" t="s">
        <v>7</v>
      </c>
      <c r="C8" s="14"/>
    </row>
    <row r="9" spans="1:5" x14ac:dyDescent="0.25">
      <c r="A9" s="30"/>
      <c r="B9" s="5" t="s">
        <v>8</v>
      </c>
      <c r="C9" s="14"/>
    </row>
    <row r="10" spans="1:5" x14ac:dyDescent="0.25">
      <c r="A10" s="30"/>
      <c r="B10" s="5" t="s">
        <v>9</v>
      </c>
      <c r="C10" s="14"/>
    </row>
    <row r="11" spans="1:5" x14ac:dyDescent="0.25">
      <c r="A11" s="30"/>
      <c r="B11" s="6" t="s">
        <v>10</v>
      </c>
      <c r="C11" s="14"/>
    </row>
    <row r="12" spans="1:5" x14ac:dyDescent="0.25">
      <c r="A12" s="30"/>
      <c r="B12" s="17"/>
      <c r="C12" s="14"/>
    </row>
    <row r="13" spans="1:5" x14ac:dyDescent="0.25">
      <c r="A13" s="30"/>
      <c r="B13" s="7" t="str">
        <f>"Total de " &amp; B5</f>
        <v>Total de a. Donaciones regulares</v>
      </c>
      <c r="C13" s="8">
        <f>SUM(C6:C12)</f>
        <v>0</v>
      </c>
    </row>
    <row r="15" spans="1:5" x14ac:dyDescent="0.25">
      <c r="B15" s="7" t="s">
        <v>11</v>
      </c>
      <c r="C15" s="1"/>
    </row>
    <row r="16" spans="1:5" x14ac:dyDescent="0.25">
      <c r="B16" s="5" t="s">
        <v>12</v>
      </c>
      <c r="C16" s="14"/>
    </row>
    <row r="17" spans="2:3" x14ac:dyDescent="0.25">
      <c r="B17" s="5" t="s">
        <v>0</v>
      </c>
      <c r="C17" s="14"/>
    </row>
    <row r="18" spans="2:3" x14ac:dyDescent="0.25">
      <c r="B18" s="5" t="s">
        <v>13</v>
      </c>
      <c r="C18" s="14"/>
    </row>
    <row r="19" spans="2:3" x14ac:dyDescent="0.25">
      <c r="B19" s="5" t="s">
        <v>14</v>
      </c>
      <c r="C19" s="14"/>
    </row>
    <row r="20" spans="2:3" x14ac:dyDescent="0.25">
      <c r="B20" s="5" t="s">
        <v>15</v>
      </c>
      <c r="C20" s="14"/>
    </row>
    <row r="21" spans="2:3" x14ac:dyDescent="0.25">
      <c r="B21" s="5" t="s">
        <v>16</v>
      </c>
      <c r="C21" s="14"/>
    </row>
    <row r="22" spans="2:3" x14ac:dyDescent="0.25">
      <c r="B22" s="5" t="s">
        <v>17</v>
      </c>
      <c r="C22" s="14"/>
    </row>
    <row r="23" spans="2:3" x14ac:dyDescent="0.25">
      <c r="B23" s="5" t="s">
        <v>18</v>
      </c>
      <c r="C23" s="14"/>
    </row>
    <row r="24" spans="2:3" x14ac:dyDescent="0.25">
      <c r="B24" s="5" t="s">
        <v>19</v>
      </c>
      <c r="C24" s="14"/>
    </row>
    <row r="25" spans="2:3" x14ac:dyDescent="0.25">
      <c r="B25" s="5" t="s">
        <v>20</v>
      </c>
      <c r="C25" s="14"/>
    </row>
    <row r="26" spans="2:3" x14ac:dyDescent="0.25">
      <c r="B26" s="28"/>
      <c r="C26" s="14"/>
    </row>
    <row r="27" spans="2:3" x14ac:dyDescent="0.25">
      <c r="B27" s="7" t="str">
        <f>"Total de " &amp; B15</f>
        <v>Total de b. Donaciones designadas</v>
      </c>
      <c r="C27" s="8">
        <f>SUM(C16:C26)</f>
        <v>0</v>
      </c>
    </row>
    <row r="29" spans="2:3" x14ac:dyDescent="0.25">
      <c r="B29" s="7" t="s">
        <v>21</v>
      </c>
      <c r="C29" s="1"/>
    </row>
    <row r="30" spans="2:3" x14ac:dyDescent="0.25">
      <c r="B30" s="5" t="s">
        <v>22</v>
      </c>
      <c r="C30" s="14"/>
    </row>
    <row r="31" spans="2:3" x14ac:dyDescent="0.25">
      <c r="B31" s="5" t="s">
        <v>23</v>
      </c>
      <c r="C31" s="14"/>
    </row>
    <row r="32" spans="2:3" x14ac:dyDescent="0.25">
      <c r="B32" s="5" t="s">
        <v>24</v>
      </c>
      <c r="C32" s="14"/>
    </row>
    <row r="33" spans="2:3" x14ac:dyDescent="0.25">
      <c r="B33" s="5" t="s">
        <v>25</v>
      </c>
      <c r="C33" s="14"/>
    </row>
    <row r="34" spans="2:3" x14ac:dyDescent="0.25">
      <c r="B34" s="17"/>
      <c r="C34" s="14"/>
    </row>
    <row r="35" spans="2:3" x14ac:dyDescent="0.25">
      <c r="B35" s="7" t="str">
        <f>"Total de " &amp; B29</f>
        <v>Total de c. Ingresos ganados (de cualquier fuente)</v>
      </c>
      <c r="C35" s="8">
        <f>SUM(C30:C34)</f>
        <v>0</v>
      </c>
    </row>
    <row r="37" spans="2:3" x14ac:dyDescent="0.25">
      <c r="B37" s="7" t="s">
        <v>26</v>
      </c>
      <c r="C37" s="1"/>
    </row>
    <row r="38" spans="2:3" x14ac:dyDescent="0.25">
      <c r="B38" s="5" t="s">
        <v>27</v>
      </c>
      <c r="C38" s="14"/>
    </row>
    <row r="39" spans="2:3" x14ac:dyDescent="0.25">
      <c r="B39" s="5" t="s">
        <v>28</v>
      </c>
      <c r="C39" s="14"/>
    </row>
    <row r="40" spans="2:3" x14ac:dyDescent="0.25">
      <c r="B40" s="5" t="s">
        <v>29</v>
      </c>
      <c r="C40" s="14"/>
    </row>
    <row r="41" spans="2:3" x14ac:dyDescent="0.25">
      <c r="B41" s="5" t="s">
        <v>30</v>
      </c>
      <c r="C41" s="14"/>
    </row>
    <row r="42" spans="2:3" x14ac:dyDescent="0.25">
      <c r="B42" s="5" t="s">
        <v>31</v>
      </c>
      <c r="C42" s="14"/>
    </row>
    <row r="43" spans="2:3" x14ac:dyDescent="0.25">
      <c r="B43" s="17"/>
      <c r="C43" s="14"/>
    </row>
    <row r="44" spans="2:3" x14ac:dyDescent="0.25">
      <c r="B44" s="7" t="str">
        <f>"Total de " &amp; B37</f>
        <v>Total de d. Subvenciones (de cualquier fuente)</v>
      </c>
      <c r="C44" s="8">
        <f>SUM(C38:C43)</f>
        <v>0</v>
      </c>
    </row>
    <row r="46" spans="2:3" x14ac:dyDescent="0.25">
      <c r="B46" s="7" t="s">
        <v>32</v>
      </c>
      <c r="C46" s="1"/>
    </row>
    <row r="47" spans="2:3" x14ac:dyDescent="0.25">
      <c r="B47" s="5" t="s">
        <v>35</v>
      </c>
      <c r="C47" s="14"/>
    </row>
    <row r="48" spans="2:3" x14ac:dyDescent="0.25">
      <c r="B48" s="5" t="s">
        <v>33</v>
      </c>
      <c r="C48" s="14"/>
    </row>
    <row r="49" spans="2:3" x14ac:dyDescent="0.25">
      <c r="B49" s="5" t="s">
        <v>34</v>
      </c>
      <c r="C49" s="14"/>
    </row>
    <row r="50" spans="2:3" x14ac:dyDescent="0.25">
      <c r="B50" s="17"/>
      <c r="C50" s="14"/>
    </row>
    <row r="51" spans="2:3" x14ac:dyDescent="0.25">
      <c r="B51" s="7" t="str">
        <f>"Total de " &amp; B46</f>
        <v>Total de e. Todos los demás ingresos</v>
      </c>
      <c r="C51" s="8">
        <f>SUM(C47:C50)</f>
        <v>0</v>
      </c>
    </row>
    <row r="52" spans="2:3" x14ac:dyDescent="0.25">
      <c r="B52" s="10" t="s">
        <v>36</v>
      </c>
      <c r="C52" s="11">
        <f>C13+C27+C35+C44+C51</f>
        <v>0</v>
      </c>
    </row>
    <row r="54" spans="2:3" x14ac:dyDescent="0.25">
      <c r="B54" s="10" t="s">
        <v>37</v>
      </c>
      <c r="C54" s="10"/>
    </row>
    <row r="55" spans="2:3" x14ac:dyDescent="0.25">
      <c r="B55" s="7" t="s">
        <v>38</v>
      </c>
      <c r="C55" s="1"/>
    </row>
    <row r="56" spans="2:3" x14ac:dyDescent="0.25">
      <c r="B56" s="5" t="s">
        <v>39</v>
      </c>
      <c r="C56" s="14"/>
    </row>
    <row r="57" spans="2:3" x14ac:dyDescent="0.25">
      <c r="B57" s="5" t="s">
        <v>40</v>
      </c>
      <c r="C57" s="14"/>
    </row>
    <row r="58" spans="2:3" x14ac:dyDescent="0.25">
      <c r="B58" s="5" t="s">
        <v>41</v>
      </c>
      <c r="C58" s="14"/>
    </row>
    <row r="59" spans="2:3" x14ac:dyDescent="0.25">
      <c r="B59" s="5" t="s">
        <v>42</v>
      </c>
      <c r="C59" s="14"/>
    </row>
    <row r="60" spans="2:3" x14ac:dyDescent="0.25">
      <c r="B60" s="5" t="s">
        <v>43</v>
      </c>
      <c r="C60" s="14"/>
    </row>
    <row r="61" spans="2:3" x14ac:dyDescent="0.25">
      <c r="B61" s="17"/>
      <c r="C61" s="14"/>
    </row>
    <row r="62" spans="2:3" x14ac:dyDescent="0.25">
      <c r="B62" s="7" t="str">
        <f>"Total de " &amp; B55</f>
        <v>Total de a. Bienes raíces de la iglesia</v>
      </c>
      <c r="C62" s="8">
        <f>SUM(C56:C61)</f>
        <v>0</v>
      </c>
    </row>
    <row r="64" spans="2:3" x14ac:dyDescent="0.25">
      <c r="B64" s="7" t="s">
        <v>44</v>
      </c>
      <c r="C64" s="1"/>
    </row>
    <row r="65" spans="2:3" x14ac:dyDescent="0.25">
      <c r="B65" s="5" t="s">
        <v>46</v>
      </c>
      <c r="C65" s="14"/>
    </row>
    <row r="66" spans="2:3" x14ac:dyDescent="0.25">
      <c r="B66" s="5" t="s">
        <v>47</v>
      </c>
      <c r="C66" s="14"/>
    </row>
    <row r="67" spans="2:3" x14ac:dyDescent="0.25">
      <c r="B67" s="5" t="s">
        <v>48</v>
      </c>
      <c r="C67" s="14"/>
    </row>
    <row r="68" spans="2:3" x14ac:dyDescent="0.25">
      <c r="B68" s="5" t="s">
        <v>49</v>
      </c>
      <c r="C68" s="14"/>
    </row>
    <row r="69" spans="2:3" x14ac:dyDescent="0.25">
      <c r="B69" s="5" t="s">
        <v>50</v>
      </c>
      <c r="C69" s="14"/>
    </row>
    <row r="70" spans="2:3" x14ac:dyDescent="0.25">
      <c r="B70" s="17"/>
      <c r="C70" s="14"/>
    </row>
    <row r="71" spans="2:3" x14ac:dyDescent="0.25">
      <c r="B71" s="7" t="str">
        <f>"Total de " &amp; B64</f>
        <v>Total de b. Fondos de dotación y conmemorativos</v>
      </c>
      <c r="C71" s="8">
        <f>SUM(C65:C70)</f>
        <v>0</v>
      </c>
    </row>
    <row r="73" spans="2:3" x14ac:dyDescent="0.25">
      <c r="B73" s="7" t="s">
        <v>51</v>
      </c>
      <c r="C73" s="1"/>
    </row>
    <row r="74" spans="2:3" x14ac:dyDescent="0.25">
      <c r="B74" s="5" t="s">
        <v>45</v>
      </c>
      <c r="C74" s="14"/>
    </row>
    <row r="75" spans="2:3" x14ac:dyDescent="0.25">
      <c r="B75" s="5" t="s">
        <v>52</v>
      </c>
      <c r="C75" s="14"/>
    </row>
    <row r="76" spans="2:3" x14ac:dyDescent="0.25">
      <c r="B76" s="5" t="s">
        <v>53</v>
      </c>
      <c r="C76" s="14"/>
    </row>
    <row r="77" spans="2:3" x14ac:dyDescent="0.25">
      <c r="B77" s="5" t="s">
        <v>54</v>
      </c>
      <c r="C77" s="14"/>
    </row>
    <row r="78" spans="2:3" x14ac:dyDescent="0.25">
      <c r="B78" s="5" t="s">
        <v>55</v>
      </c>
      <c r="C78" s="14"/>
    </row>
    <row r="79" spans="2:3" x14ac:dyDescent="0.25">
      <c r="B79" s="17"/>
      <c r="C79" s="14"/>
    </row>
    <row r="80" spans="2:3" x14ac:dyDescent="0.25">
      <c r="B80" s="7" t="str">
        <f>"Total de " &amp; B73</f>
        <v>Total de c. Efectivo, ahorros, bonos, etc.</v>
      </c>
      <c r="C80" s="8">
        <f>SUM(C74:C79)</f>
        <v>0</v>
      </c>
    </row>
    <row r="82" spans="2:3" x14ac:dyDescent="0.25">
      <c r="B82" s="7" t="s">
        <v>56</v>
      </c>
      <c r="C82" s="1"/>
    </row>
    <row r="83" spans="2:3" x14ac:dyDescent="0.25">
      <c r="B83" s="5" t="s">
        <v>57</v>
      </c>
      <c r="C83" s="14"/>
    </row>
    <row r="84" spans="2:3" x14ac:dyDescent="0.25">
      <c r="B84" s="5" t="s">
        <v>58</v>
      </c>
      <c r="C84" s="14"/>
    </row>
    <row r="85" spans="2:3" x14ac:dyDescent="0.25">
      <c r="B85" s="17"/>
      <c r="C85" s="14"/>
    </row>
    <row r="86" spans="2:3" x14ac:dyDescent="0.25">
      <c r="B86" s="7" t="str">
        <f>"Total de " &amp; B82</f>
        <v>Total de d. Todos los demás activos</v>
      </c>
      <c r="C86" s="8">
        <f>SUM(C83:C85)</f>
        <v>0</v>
      </c>
    </row>
    <row r="87" spans="2:3" x14ac:dyDescent="0.25">
      <c r="B87" s="10" t="s">
        <v>59</v>
      </c>
      <c r="C87" s="11">
        <f>C62+C71+C80+C86</f>
        <v>0</v>
      </c>
    </row>
    <row r="89" spans="2:3" x14ac:dyDescent="0.25">
      <c r="B89" s="10" t="s">
        <v>110</v>
      </c>
      <c r="C89" s="15"/>
    </row>
    <row r="91" spans="2:3" x14ac:dyDescent="0.25">
      <c r="B91" s="10" t="str">
        <f>"16. Apoyo a la Benevolencia " &amp; YEAR(ReportFor)+1 &amp; " presupuestado/proyectado (benevolencia regular para los sínodos):"</f>
        <v>16. Apoyo a la Benevolencia 2026 presupuestado/proyectado (benevolencia regular para los sínodos):</v>
      </c>
      <c r="C91" s="15"/>
    </row>
    <row r="93" spans="2:3" x14ac:dyDescent="0.25">
      <c r="B93" s="10" t="str">
        <f>"17. Donaciones de las herencias de las personas fallecidas durante  " &amp; YEAR(ReportFor) &amp; ":"</f>
        <v>17. Donaciones de las herencias de las personas fallecidas durante  2025:</v>
      </c>
      <c r="C93" s="10"/>
    </row>
    <row r="94" spans="2:3" x14ac:dyDescent="0.25">
      <c r="B94" s="2" t="s">
        <v>60</v>
      </c>
      <c r="C94" s="16"/>
    </row>
    <row r="95" spans="2:3" x14ac:dyDescent="0.25">
      <c r="B95" s="2" t="s">
        <v>61</v>
      </c>
      <c r="C95" s="14"/>
    </row>
    <row r="97" spans="2:3" ht="15.75" x14ac:dyDescent="0.25">
      <c r="B97" s="9" t="str">
        <f>"18. Desembolsos durante " &amp; YEAR(ReportFor) &amp;":"</f>
        <v>18. Desembolsos durante 2025:</v>
      </c>
      <c r="C97" s="9"/>
    </row>
    <row r="98" spans="2:3" x14ac:dyDescent="0.25">
      <c r="B98" s="7" t="s">
        <v>62</v>
      </c>
      <c r="C98" s="1"/>
    </row>
    <row r="99" spans="2:3" x14ac:dyDescent="0.25">
      <c r="B99" s="5" t="s">
        <v>63</v>
      </c>
      <c r="C99" s="14"/>
    </row>
    <row r="100" spans="2:3" x14ac:dyDescent="0.25">
      <c r="B100" s="5" t="s">
        <v>64</v>
      </c>
      <c r="C100" s="14"/>
    </row>
    <row r="101" spans="2:3" x14ac:dyDescent="0.25">
      <c r="B101" s="5" t="s">
        <v>105</v>
      </c>
      <c r="C101" s="14"/>
    </row>
    <row r="102" spans="2:3" x14ac:dyDescent="0.25">
      <c r="B102" s="5" t="s">
        <v>65</v>
      </c>
      <c r="C102" s="14"/>
    </row>
    <row r="103" spans="2:3" x14ac:dyDescent="0.25">
      <c r="B103" s="5" t="s">
        <v>66</v>
      </c>
      <c r="C103" s="14"/>
    </row>
    <row r="104" spans="2:3" x14ac:dyDescent="0.25">
      <c r="B104" s="5" t="s">
        <v>67</v>
      </c>
      <c r="C104" s="14"/>
    </row>
    <row r="105" spans="2:3" x14ac:dyDescent="0.25">
      <c r="B105" s="17"/>
      <c r="C105" s="14"/>
    </row>
    <row r="106" spans="2:3" x14ac:dyDescent="0.25">
      <c r="B106" s="7" t="str">
        <f>"Total de " &amp; B98</f>
        <v>Total de a. Gastos corrientes de funcionamiento</v>
      </c>
      <c r="C106" s="8">
        <f>SUM(C99:C105)</f>
        <v>0</v>
      </c>
    </row>
    <row r="108" spans="2:3" x14ac:dyDescent="0.25">
      <c r="B108" s="7" t="s">
        <v>68</v>
      </c>
      <c r="C108" s="1"/>
    </row>
    <row r="109" spans="2:3" x14ac:dyDescent="0.25">
      <c r="B109" s="13" t="s">
        <v>69</v>
      </c>
      <c r="C109" s="14"/>
    </row>
    <row r="110" spans="2:3" x14ac:dyDescent="0.25">
      <c r="B110" s="5" t="s">
        <v>70</v>
      </c>
      <c r="C110" s="14"/>
    </row>
    <row r="111" spans="2:3" x14ac:dyDescent="0.25">
      <c r="B111" s="27" t="s">
        <v>71</v>
      </c>
      <c r="C111" s="14"/>
    </row>
    <row r="112" spans="2:3" x14ac:dyDescent="0.25">
      <c r="B112" s="17"/>
      <c r="C112" s="14"/>
    </row>
    <row r="113" spans="2:3" x14ac:dyDescent="0.25">
      <c r="B113" s="7" t="str">
        <f>"Total de " &amp; B108</f>
        <v>Total de b. Mejoras de capital</v>
      </c>
      <c r="C113" s="8">
        <f>SUM(C109:C112)</f>
        <v>0</v>
      </c>
    </row>
    <row r="115" spans="2:3" x14ac:dyDescent="0.25">
      <c r="B115" s="7" t="s">
        <v>72</v>
      </c>
      <c r="C115" s="1"/>
    </row>
    <row r="116" spans="2:3" x14ac:dyDescent="0.25">
      <c r="B116" s="5" t="s">
        <v>73</v>
      </c>
      <c r="C116" s="14"/>
    </row>
    <row r="117" spans="2:3" x14ac:dyDescent="0.25">
      <c r="B117" s="5" t="s">
        <v>74</v>
      </c>
      <c r="C117" s="14"/>
    </row>
    <row r="118" spans="2:3" x14ac:dyDescent="0.25">
      <c r="B118" s="17"/>
      <c r="C118" s="14"/>
    </row>
    <row r="119" spans="2:3" x14ac:dyDescent="0.25">
      <c r="B119" s="7" t="str">
        <f>"Total de " &amp; B115</f>
        <v>Total de c. Pagos de deudas</v>
      </c>
      <c r="C119" s="8">
        <f>SUM(C116:C118)</f>
        <v>0</v>
      </c>
    </row>
    <row r="121" spans="2:3" x14ac:dyDescent="0.25">
      <c r="B121" s="7" t="s">
        <v>75</v>
      </c>
      <c r="C121" s="1"/>
    </row>
    <row r="122" spans="2:3" x14ac:dyDescent="0.25">
      <c r="B122" s="5" t="s">
        <v>76</v>
      </c>
      <c r="C122" s="14"/>
    </row>
    <row r="123" spans="2:3" x14ac:dyDescent="0.25">
      <c r="B123" s="5" t="s">
        <v>106</v>
      </c>
      <c r="C123" s="14"/>
    </row>
    <row r="124" spans="2:3" x14ac:dyDescent="0.25">
      <c r="B124" s="17"/>
      <c r="C124" s="14"/>
    </row>
    <row r="125" spans="2:3" x14ac:dyDescent="0.25">
      <c r="B125" s="7" t="str">
        <f>"Total de " &amp; B121</f>
        <v>Total de d. Apoyo a la Benevolencia (benevolencia regular de los sínodos)</v>
      </c>
      <c r="C125" s="8">
        <f>SUM(C122:C124)</f>
        <v>0</v>
      </c>
    </row>
    <row r="127" spans="2:3" x14ac:dyDescent="0.25">
      <c r="B127" s="7" t="s">
        <v>108</v>
      </c>
      <c r="C127" s="1"/>
    </row>
    <row r="128" spans="2:3" x14ac:dyDescent="0.25">
      <c r="B128" s="5" t="s">
        <v>0</v>
      </c>
      <c r="C128" s="14"/>
    </row>
    <row r="129" spans="2:3" x14ac:dyDescent="0.25">
      <c r="B129" s="5" t="s">
        <v>13</v>
      </c>
      <c r="C129" s="14"/>
    </row>
    <row r="130" spans="2:3" x14ac:dyDescent="0.25">
      <c r="B130" s="5" t="s">
        <v>15</v>
      </c>
      <c r="C130" s="14"/>
    </row>
    <row r="131" spans="2:3" x14ac:dyDescent="0.25">
      <c r="B131" s="5" t="s">
        <v>16</v>
      </c>
      <c r="C131" s="14"/>
    </row>
    <row r="132" spans="2:3" x14ac:dyDescent="0.25">
      <c r="B132" s="5" t="s">
        <v>14</v>
      </c>
      <c r="C132" s="14"/>
    </row>
    <row r="133" spans="2:3" x14ac:dyDescent="0.25">
      <c r="B133" s="5" t="s">
        <v>107</v>
      </c>
      <c r="C133" s="14"/>
    </row>
    <row r="134" spans="2:3" x14ac:dyDescent="0.25">
      <c r="B134" s="17"/>
      <c r="C134" s="14"/>
    </row>
    <row r="135" spans="2:3" ht="30" x14ac:dyDescent="0.25">
      <c r="B135" s="26" t="str">
        <f>"Total de " &amp; B127</f>
        <v>Total de e. Otras benevolencias enviadas a la oficina del sínodo (para cualquier sínodo O llamada nacional)</v>
      </c>
      <c r="C135" s="8">
        <f>SUM(C128:C134)</f>
        <v>0</v>
      </c>
    </row>
    <row r="137" spans="2:3" x14ac:dyDescent="0.25">
      <c r="B137" s="7" t="s">
        <v>109</v>
      </c>
      <c r="C137" s="1"/>
    </row>
    <row r="138" spans="2:3" x14ac:dyDescent="0.25">
      <c r="B138" s="5" t="s">
        <v>0</v>
      </c>
      <c r="C138" s="14"/>
    </row>
    <row r="139" spans="2:3" x14ac:dyDescent="0.25">
      <c r="B139" s="5" t="s">
        <v>13</v>
      </c>
      <c r="C139" s="14"/>
    </row>
    <row r="140" spans="2:3" x14ac:dyDescent="0.25">
      <c r="B140" s="5" t="s">
        <v>78</v>
      </c>
      <c r="C140" s="14"/>
    </row>
    <row r="141" spans="2:3" x14ac:dyDescent="0.25">
      <c r="B141" s="5" t="s">
        <v>16</v>
      </c>
      <c r="C141" s="14"/>
    </row>
    <row r="142" spans="2:3" x14ac:dyDescent="0.25">
      <c r="B142" s="5" t="s">
        <v>14</v>
      </c>
      <c r="C142" s="14"/>
    </row>
    <row r="143" spans="2:3" x14ac:dyDescent="0.25">
      <c r="B143" s="5" t="s">
        <v>77</v>
      </c>
      <c r="C143" s="14"/>
    </row>
    <row r="144" spans="2:3" x14ac:dyDescent="0.25">
      <c r="B144" s="17"/>
      <c r="C144" s="14"/>
    </row>
    <row r="145" spans="2:3" ht="30" x14ac:dyDescent="0.25">
      <c r="B145" s="26" t="str">
        <f>"Total de " &amp; B137</f>
        <v>Total de f. Otra benevolencia enviada a la organización nacional (para cualquier llamada nacional)</v>
      </c>
      <c r="C145" s="8">
        <f>SUM(C138:C144)</f>
        <v>0</v>
      </c>
    </row>
    <row r="147" spans="2:3" x14ac:dyDescent="0.25">
      <c r="B147" s="7" t="s">
        <v>79</v>
      </c>
      <c r="C147" s="1"/>
    </row>
    <row r="148" spans="2:3" x14ac:dyDescent="0.25">
      <c r="B148" s="5" t="s">
        <v>80</v>
      </c>
      <c r="C148" s="14"/>
    </row>
    <row r="149" spans="2:3" x14ac:dyDescent="0.25">
      <c r="B149" s="5" t="s">
        <v>81</v>
      </c>
      <c r="C149" s="14"/>
    </row>
    <row r="150" spans="2:3" x14ac:dyDescent="0.25">
      <c r="B150" s="5" t="s">
        <v>82</v>
      </c>
      <c r="C150" s="14"/>
    </row>
    <row r="151" spans="2:3" x14ac:dyDescent="0.25">
      <c r="B151" s="5" t="s">
        <v>83</v>
      </c>
      <c r="C151" s="14"/>
    </row>
    <row r="152" spans="2:3" x14ac:dyDescent="0.25">
      <c r="B152" s="5" t="s">
        <v>84</v>
      </c>
      <c r="C152" s="14"/>
    </row>
    <row r="153" spans="2:3" x14ac:dyDescent="0.25">
      <c r="B153" s="20" t="s">
        <v>85</v>
      </c>
      <c r="C153" s="21"/>
    </row>
    <row r="154" spans="2:3" x14ac:dyDescent="0.25">
      <c r="B154" s="18" t="s">
        <v>86</v>
      </c>
      <c r="C154" s="14"/>
    </row>
    <row r="155" spans="2:3" x14ac:dyDescent="0.25">
      <c r="B155" s="24" t="s">
        <v>87</v>
      </c>
      <c r="C155" s="14"/>
    </row>
    <row r="156" spans="2:3" x14ac:dyDescent="0.25">
      <c r="B156" s="24" t="s">
        <v>88</v>
      </c>
      <c r="C156" s="14"/>
    </row>
    <row r="157" spans="2:3" x14ac:dyDescent="0.25">
      <c r="B157" s="19"/>
      <c r="C157" s="14"/>
    </row>
    <row r="158" spans="2:3" x14ac:dyDescent="0.25">
      <c r="B158" s="23" t="str">
        <f>"Total de " &amp; B153</f>
        <v>Total de 6. Grupo, agencia o institución de servicio social</v>
      </c>
      <c r="C158" s="22">
        <f>SUM(C154:C157)</f>
        <v>0</v>
      </c>
    </row>
    <row r="159" spans="2:3" x14ac:dyDescent="0.25">
      <c r="B159" s="7" t="str">
        <f>"Total for " &amp; B147</f>
        <v>Total for g. Benevolencia enviada directamente a alguno de los siguientes</v>
      </c>
      <c r="C159" s="8">
        <f>SUM(C148:C157)</f>
        <v>0</v>
      </c>
    </row>
    <row r="161" spans="2:3" x14ac:dyDescent="0.25">
      <c r="B161" s="7" t="s">
        <v>89</v>
      </c>
      <c r="C161" s="1"/>
    </row>
    <row r="162" spans="2:3" x14ac:dyDescent="0.25">
      <c r="B162" s="5" t="s">
        <v>90</v>
      </c>
      <c r="C162" s="14"/>
    </row>
    <row r="163" spans="2:3" x14ac:dyDescent="0.25">
      <c r="B163" s="5" t="s">
        <v>91</v>
      </c>
      <c r="C163" s="14"/>
    </row>
    <row r="164" spans="2:3" x14ac:dyDescent="0.25">
      <c r="B164" s="5" t="s">
        <v>92</v>
      </c>
      <c r="C164" s="14"/>
    </row>
    <row r="165" spans="2:3" x14ac:dyDescent="0.25">
      <c r="B165" s="5" t="s">
        <v>93</v>
      </c>
      <c r="C165" s="14"/>
    </row>
    <row r="166" spans="2:3" x14ac:dyDescent="0.25">
      <c r="B166" s="5" t="s">
        <v>94</v>
      </c>
      <c r="C166" s="14"/>
    </row>
    <row r="167" spans="2:3" x14ac:dyDescent="0.25">
      <c r="B167" s="5" t="s">
        <v>95</v>
      </c>
      <c r="C167" s="14"/>
    </row>
    <row r="168" spans="2:3" x14ac:dyDescent="0.25">
      <c r="B168" s="5" t="s">
        <v>96</v>
      </c>
      <c r="C168" s="14"/>
    </row>
    <row r="169" spans="2:3" x14ac:dyDescent="0.25">
      <c r="B169" s="5" t="s">
        <v>97</v>
      </c>
      <c r="C169" s="14"/>
    </row>
    <row r="170" spans="2:3" x14ac:dyDescent="0.25">
      <c r="B170" s="17"/>
      <c r="C170" s="14"/>
    </row>
    <row r="171" spans="2:3" x14ac:dyDescent="0.25">
      <c r="B171" s="7" t="str">
        <f>"Total de " &amp; B161</f>
        <v>Total de h. Todas las demás benevolencias enviadas directamente al destinatario</v>
      </c>
      <c r="C171" s="8">
        <f>SUM(C162:C170)</f>
        <v>0</v>
      </c>
    </row>
    <row r="173" spans="2:3" x14ac:dyDescent="0.25">
      <c r="B173" s="7" t="s">
        <v>98</v>
      </c>
      <c r="C173" s="1"/>
    </row>
    <row r="174" spans="2:3" x14ac:dyDescent="0.25">
      <c r="B174" s="5" t="s">
        <v>99</v>
      </c>
      <c r="C174" s="14"/>
    </row>
    <row r="175" spans="2:3" x14ac:dyDescent="0.25">
      <c r="B175" s="5" t="s">
        <v>100</v>
      </c>
      <c r="C175" s="14"/>
    </row>
    <row r="176" spans="2:3" x14ac:dyDescent="0.25">
      <c r="B176" s="5" t="s">
        <v>101</v>
      </c>
      <c r="C176" s="14"/>
    </row>
    <row r="177" spans="2:3" x14ac:dyDescent="0.25">
      <c r="B177" s="5" t="s">
        <v>102</v>
      </c>
      <c r="C177" s="14"/>
    </row>
    <row r="178" spans="2:3" x14ac:dyDescent="0.25">
      <c r="B178" s="5" t="s">
        <v>103</v>
      </c>
      <c r="C178" s="14"/>
    </row>
    <row r="179" spans="2:3" x14ac:dyDescent="0.25">
      <c r="B179" s="17"/>
      <c r="C179" s="14"/>
    </row>
    <row r="180" spans="2:3" x14ac:dyDescent="0.25">
      <c r="B180" s="7" t="str">
        <f>"Total de " &amp; B173</f>
        <v>Total de i. Otros gastos y pérdidas realizadas</v>
      </c>
      <c r="C180" s="8">
        <f>SUM(C174:C179)</f>
        <v>0</v>
      </c>
    </row>
    <row r="181" spans="2:3" x14ac:dyDescent="0.25">
      <c r="B181" s="10" t="s">
        <v>104</v>
      </c>
      <c r="C181" s="11">
        <f>C106+C113+C119+C125+C135+C145+C159+C171+C180</f>
        <v>0</v>
      </c>
    </row>
  </sheetData>
  <mergeCells count="1">
    <mergeCell ref="A4:A13"/>
  </mergeCells>
  <pageMargins left="0.7" right="0.7" top="0.75" bottom="0.75" header="0.3" footer="0.3"/>
  <pageSetup scale="72" fitToHeight="0" orientation="portrait" verticalDpi="0" r:id="rId1"/>
  <headerFooter>
    <oddFooter>&amp;R&amp;P of &amp;N</oddFooter>
  </headerFooter>
  <rowBreaks count="3" manualBreakCount="3">
    <brk id="45" max="16383" man="1"/>
    <brk id="96" max="16383" man="1"/>
    <brk id="1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b34d9d-2e48-471a-a537-a642fca6ae5a" xsi:nil="true"/>
    <lcf76f155ced4ddcb4097134ff3c332f xmlns="3322794c-bfe7-461d-9c76-7b275920a75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3D89BE017E8D45AF37326DD8BEA23B" ma:contentTypeVersion="12" ma:contentTypeDescription="Create a new document." ma:contentTypeScope="" ma:versionID="8dda78b1d3628993aea1e8e9b9b2318f">
  <xsd:schema xmlns:xsd="http://www.w3.org/2001/XMLSchema" xmlns:xs="http://www.w3.org/2001/XMLSchema" xmlns:p="http://schemas.microsoft.com/office/2006/metadata/properties" xmlns:ns2="3322794c-bfe7-461d-9c76-7b275920a756" xmlns:ns3="cfb34d9d-2e48-471a-a537-a642fca6ae5a" targetNamespace="http://schemas.microsoft.com/office/2006/metadata/properties" ma:root="true" ma:fieldsID="8ee8a7090c4cc0933ab07092af784928" ns2:_="" ns3:_="">
    <xsd:import namespace="3322794c-bfe7-461d-9c76-7b275920a756"/>
    <xsd:import namespace="cfb34d9d-2e48-471a-a537-a642fca6a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2794c-bfe7-461d-9c76-7b275920a7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59a39c-917c-4ba5-a340-17ecc75646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34d9d-2e48-471a-a537-a642fca6a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4eb42d-bd53-4be3-982b-1e8e2a601331}" ma:internalName="TaxCatchAll" ma:showField="CatchAllData" ma:web="cfb34d9d-2e48-471a-a537-a642fca6a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15917-C096-4C9F-8216-9D08AE2BE452}">
  <ds:schemaRefs>
    <ds:schemaRef ds:uri="http://schemas.microsoft.com/office/2006/metadata/properties"/>
    <ds:schemaRef ds:uri="http://schemas.microsoft.com/office/infopath/2007/PartnerControls"/>
    <ds:schemaRef ds:uri="d087f69f-f3c5-4cc5-af88-9bcec61be179"/>
    <ds:schemaRef ds:uri="8a140621-1a49-429d-a76a-0b4eaceb60d3"/>
    <ds:schemaRef ds:uri="cfb34d9d-2e48-471a-a537-a642fca6ae5a"/>
    <ds:schemaRef ds:uri="3322794c-bfe7-461d-9c76-7b275920a756"/>
  </ds:schemaRefs>
</ds:datastoreItem>
</file>

<file path=customXml/itemProps2.xml><?xml version="1.0" encoding="utf-8"?>
<ds:datastoreItem xmlns:ds="http://schemas.openxmlformats.org/officeDocument/2006/customXml" ds:itemID="{23819CA0-92F9-4207-944E-4A5772789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2769E-6FE6-4BB8-BE6E-BEBF02D6FA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ReportFor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Worksheet for the Annual Congregation Report</dc:title>
  <dc:creator>Ahson Rana</dc:creator>
  <cp:lastModifiedBy>Destiny Hisey</cp:lastModifiedBy>
  <cp:lastPrinted>2025-01-16T21:19:34Z</cp:lastPrinted>
  <dcterms:created xsi:type="dcterms:W3CDTF">2020-11-02T15:58:27Z</dcterms:created>
  <dcterms:modified xsi:type="dcterms:W3CDTF">2025-11-20T20:19:53Z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0x0101007D3D89BE017E8D45AF37326DD8BEA23B</vt:lpwstr>
  </property>
  <property fmtid="{D5CDD505-2E9C-101B-9397-08002B2CF9AE}" pid="3" name="pff9ff76d6d04245968fbeacd7773757">
    <vt:lpwstr>English|2a561fb9-8cee-4c70-9ce6-5f63a2094213</vt:lpwstr>
  </property>
  <property fmtid="{D5CDD505-2E9C-101B-9397-08002B2CF9AE}" pid="4" name="b8cf5103550044b6adff90de73dcc70d">
    <vt:lpwstr>Congregations|7e45ad9f-12a0-4a27-acb8-8ee086e1d842</vt:lpwstr>
  </property>
  <property fmtid="{D5CDD505-2E9C-101B-9397-08002B2CF9AE}" pid="5" name="p0eec0248d09446db2b674e7726de702">
    <vt:lpwstr>Finances|dfaa1d07-f0bf-428d-937b-bd03e56a9319</vt:lpwstr>
  </property>
  <property fmtid="{D5CDD505-2E9C-101B-9397-08002B2CF9AE}" pid="6" name="dbcb669f85a94c79882e4591e49db382">
    <vt:lpwstr>Office of the Secretary|0fd08131-ed46-4380-a075-39bc4574fbbe</vt:lpwstr>
  </property>
  <property fmtid="{D5CDD505-2E9C-101B-9397-08002B2CF9AE}" pid="7" name="f4e18a6ced514bde9eff9825603cfd24">
    <vt:lpwstr>Congregation Leader|9d3537e5-606c-4371-a1f8-cf2a23b9aebd</vt:lpwstr>
  </property>
  <property fmtid="{D5CDD505-2E9C-101B-9397-08002B2CF9AE}" pid="8" name="Resource Category">
    <vt:lpwstr>200;#Office of the Secretary|0fd08131-ed46-4380-a075-39bc4574fbbe</vt:lpwstr>
  </property>
  <property fmtid="{D5CDD505-2E9C-101B-9397-08002B2CF9AE}" pid="9" name="Resource Primary Audience">
    <vt:lpwstr>373;#Congregation Leader|9d3537e5-606c-4371-a1f8-cf2a23b9aebd</vt:lpwstr>
  </property>
  <property fmtid="{D5CDD505-2E9C-101B-9397-08002B2CF9AE}" pid="10" name="Resource Language">
    <vt:lpwstr>5;#English|2a561fb9-8cee-4c70-9ce6-5f63a2094213</vt:lpwstr>
  </property>
  <property fmtid="{D5CDD505-2E9C-101B-9397-08002B2CF9AE}" pid="11" name="Resource Interests">
    <vt:lpwstr>251;#Finances|dfaa1d07-f0bf-428d-937b-bd03e56a9319</vt:lpwstr>
  </property>
  <property fmtid="{D5CDD505-2E9C-101B-9397-08002B2CF9AE}" pid="12" name="Resource Subcategory">
    <vt:lpwstr>142;#Congregations|7e45ad9f-12a0-4a27-acb8-8ee086e1d842</vt:lpwstr>
  </property>
  <property fmtid="{D5CDD505-2E9C-101B-9397-08002B2CF9AE}" pid="13" name="_dlc_policyId">
    <vt:lpwstr/>
  </property>
  <property fmtid="{D5CDD505-2E9C-101B-9397-08002B2CF9AE}" pid="14" name="ItemRetentionFormula">
    <vt:lpwstr/>
  </property>
  <property fmtid="{D5CDD505-2E9C-101B-9397-08002B2CF9AE}" pid="15" name="WorkflowChangePath">
    <vt:lpwstr>8b4633e0-e339-4ef2-8df3-a043f9012779,4;</vt:lpwstr>
  </property>
  <property fmtid="{D5CDD505-2E9C-101B-9397-08002B2CF9AE}" pid="16" name="MediaServiceImageTags">
    <vt:lpwstr/>
  </property>
</Properties>
</file>